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cios" sheetId="1" state="visible" r:id="rId1"/>
    <sheet xmlns:r="http://schemas.openxmlformats.org/officeDocument/2006/relationships" name="Ejercicios" sheetId="2" state="visible" r:id="rId2"/>
    <sheet xmlns:r="http://schemas.openxmlformats.org/officeDocument/2006/relationships" name="Cambi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7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  <sz val="16"/>
    </font>
    <font>
      <b val="1"/>
      <sz val="12"/>
    </font>
    <font>
      <b val="1"/>
    </font>
    <font>
      <color rgb="00FF0000"/>
    </font>
  </fonts>
  <fills count="5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E2EFDA"/>
        <bgColor rgb="00E2EFDA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2" borderId="1" pivotButton="0" quotePrefix="0" xfId="0"/>
    <xf numFmtId="0" fontId="0" fillId="0" borderId="1" pivotButton="0" quotePrefix="0" xfId="0"/>
    <xf numFmtId="164" fontId="0" fillId="3" borderId="1" pivotButton="0" quotePrefix="0" xfId="0"/>
    <xf numFmtId="9" fontId="0" fillId="3" borderId="1" pivotButton="0" quotePrefix="0" xfId="0"/>
    <xf numFmtId="164" fontId="0" fillId="3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165" fontId="5" fillId="0" borderId="0" pivotButton="0" quotePrefix="0" xfId="0"/>
    <xf numFmtId="9" fontId="0" fillId="0" borderId="0" pivotButton="0" quotePrefix="0" xfId="0"/>
    <xf numFmtId="165" fontId="6" fillId="0" borderId="0" pivotButton="0" quotePrefix="0" xfId="0"/>
    <xf numFmtId="165" fontId="4" fillId="4" borderId="0" pivotButton="0" quotePrefix="0" xfId="0"/>
    <xf numFmtId="165" fontId="0" fillId="0" borderId="0" pivotButton="0" quotePrefix="0" xfId="0"/>
    <xf numFmtId="165" fontId="5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5" customWidth="1" min="3" max="3"/>
    <col width="20" customWidth="1" min="4" max="4"/>
  </cols>
  <sheetData>
    <row r="1">
      <c r="A1" s="1" t="inlineStr">
        <is>
          <t>PRECIOS VEHÍCULOS</t>
        </is>
      </c>
    </row>
    <row r="2">
      <c r="A2" s="2" t="inlineStr">
        <is>
          <t>Vehículo</t>
        </is>
      </c>
      <c r="B2" s="2" t="inlineStr">
        <is>
          <t>Código</t>
        </is>
      </c>
      <c r="C2" s="2" t="inlineStr">
        <is>
          <t>Punta Sam → Isla Mujeres</t>
        </is>
      </c>
      <c r="D2" s="2" t="inlineStr">
        <is>
          <t>Calica → Cozumel</t>
        </is>
      </c>
    </row>
    <row r="3">
      <c r="A3" s="3" t="inlineStr">
        <is>
          <t>Moto</t>
        </is>
      </c>
      <c r="B3" s="3" t="inlineStr">
        <is>
          <t>MOTO</t>
        </is>
      </c>
      <c r="C3" s="4" t="n">
        <v>225</v>
      </c>
      <c r="D3" s="4" t="n">
        <v>400</v>
      </c>
    </row>
    <row r="4">
      <c r="A4" s="3" t="inlineStr">
        <is>
          <t>Auto</t>
        </is>
      </c>
      <c r="B4" s="3" t="inlineStr">
        <is>
          <t>AUTO</t>
        </is>
      </c>
      <c r="C4" s="4" t="n">
        <v>750</v>
      </c>
      <c r="D4" s="4" t="n">
        <v>1450</v>
      </c>
    </row>
    <row r="5">
      <c r="A5" s="3" t="inlineStr">
        <is>
          <t>Camioneta SUV</t>
        </is>
      </c>
      <c r="B5" s="3" t="inlineStr">
        <is>
          <t>SUV</t>
        </is>
      </c>
      <c r="C5" s="4" t="n">
        <v>750</v>
      </c>
      <c r="D5" s="4" t="n">
        <v>3200</v>
      </c>
    </row>
    <row r="7">
      <c r="A7" s="1" t="inlineStr">
        <is>
          <t>PRECIOS PASAJEROS EXTRA</t>
        </is>
      </c>
    </row>
    <row r="8">
      <c r="A8" s="2" t="inlineStr">
        <is>
          <t>Categoría</t>
        </is>
      </c>
      <c r="B8" s="2" t="inlineStr">
        <is>
          <t>Código</t>
        </is>
      </c>
      <c r="C8" s="2" t="inlineStr">
        <is>
          <t>Precio</t>
        </is>
      </c>
    </row>
    <row r="9">
      <c r="A9" s="3" t="inlineStr">
        <is>
          <t>Adulto general</t>
        </is>
      </c>
      <c r="B9" s="3" t="inlineStr">
        <is>
          <t>ADULTO</t>
        </is>
      </c>
      <c r="C9" s="4" t="n">
        <v>290</v>
      </c>
    </row>
    <row r="10">
      <c r="A10" s="3" t="inlineStr">
        <is>
          <t>Niño (3-11 años)</t>
        </is>
      </c>
      <c r="B10" s="3" t="inlineStr">
        <is>
          <t>NINO</t>
        </is>
      </c>
      <c r="C10" s="4" t="n">
        <v>190</v>
      </c>
    </row>
    <row r="11">
      <c r="A11" s="3" t="inlineStr">
        <is>
          <t>Adulto Quintanarroense</t>
        </is>
      </c>
      <c r="B11" s="3" t="inlineStr">
        <is>
          <t>ADULTO_QR</t>
        </is>
      </c>
      <c r="C11" s="4" t="n">
        <v>80</v>
      </c>
    </row>
    <row r="12">
      <c r="A12" s="3" t="inlineStr">
        <is>
          <t>Niño Quintanarroense</t>
        </is>
      </c>
      <c r="B12" s="3" t="inlineStr">
        <is>
          <t>NINO_QR</t>
        </is>
      </c>
      <c r="C12" s="4" t="n">
        <v>60</v>
      </c>
    </row>
    <row r="13">
      <c r="A13" s="3" t="inlineStr">
        <is>
          <t>INAPAM</t>
        </is>
      </c>
      <c r="B13" s="3" t="inlineStr">
        <is>
          <t>INAPAM</t>
        </is>
      </c>
      <c r="C13" s="4" t="n">
        <v>70</v>
      </c>
    </row>
    <row r="14">
      <c r="A14" s="3" t="inlineStr">
        <is>
          <t>Bebé (&lt; 3 años)</t>
        </is>
      </c>
      <c r="B14" s="3" t="inlineStr">
        <is>
          <t>BEBE</t>
        </is>
      </c>
      <c r="C14" s="4" t="n">
        <v>0</v>
      </c>
    </row>
    <row r="17">
      <c r="A17" s="1" t="inlineStr">
        <is>
          <t>DESCUENTOS POR ANTICIPACIÓN</t>
        </is>
      </c>
    </row>
    <row r="18">
      <c r="A18" s="2" t="inlineStr">
        <is>
          <t>Días antes</t>
        </is>
      </c>
      <c r="B18" s="2" t="inlineStr">
        <is>
          <t>Código</t>
        </is>
      </c>
      <c r="C18" s="2" t="inlineStr">
        <is>
          <t>Descuento</t>
        </is>
      </c>
    </row>
    <row r="19">
      <c r="A19" s="3" t="inlineStr">
        <is>
          <t>≥ 15 días</t>
        </is>
      </c>
      <c r="B19" s="3" t="inlineStr">
        <is>
          <t>DESC_15</t>
        </is>
      </c>
      <c r="C19" s="5" t="n">
        <v>0.15</v>
      </c>
    </row>
    <row r="20">
      <c r="A20" s="3" t="inlineStr">
        <is>
          <t>10-14 días</t>
        </is>
      </c>
      <c r="B20" s="3" t="inlineStr">
        <is>
          <t>DESC_10</t>
        </is>
      </c>
      <c r="C20" s="5" t="n">
        <v>0.1</v>
      </c>
    </row>
    <row r="21">
      <c r="A21" s="3" t="inlineStr">
        <is>
          <t>&lt; 10 días</t>
        </is>
      </c>
      <c r="B21" s="3" t="inlineStr">
        <is>
          <t>DESC_0</t>
        </is>
      </c>
      <c r="C21" s="5" t="n">
        <v>0</v>
      </c>
    </row>
    <row r="24">
      <c r="A24" s="1" t="inlineStr">
        <is>
          <t>OTROS CARGOS</t>
        </is>
      </c>
    </row>
    <row r="25">
      <c r="A25" t="inlineStr">
        <is>
          <t>Cargo por cambio</t>
        </is>
      </c>
      <c r="B25" t="inlineStr">
        <is>
          <t>CARGO_CAMBIO</t>
        </is>
      </c>
      <c r="C25" s="6" t="n">
        <v>50</v>
      </c>
    </row>
  </sheetData>
  <mergeCells count="3">
    <mergeCell ref="A17:C17"/>
    <mergeCell ref="A1:D1"/>
    <mergeCell ref="A7:C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7" t="inlineStr">
        <is>
          <t>EJERCICIOS DE CHECKOUT - UltraCarga</t>
        </is>
      </c>
    </row>
    <row r="3">
      <c r="A3" s="8" t="inlineStr">
        <is>
          <t>Ejercicio 1: Familia con descuento máximo</t>
        </is>
      </c>
    </row>
    <row r="4">
      <c r="A4" t="inlineStr">
        <is>
          <t>Ruta:</t>
        </is>
      </c>
      <c r="B4" t="inlineStr">
        <is>
          <t>Punta Sam → Isla Mujeres</t>
        </is>
      </c>
      <c r="C4" t="inlineStr">
        <is>
          <t>Vehículo:</t>
        </is>
      </c>
      <c r="D4" t="inlineStr">
        <is>
          <t>AUTO</t>
        </is>
      </c>
      <c r="E4" t="inlineStr">
        <is>
          <t>Días anticipación:</t>
        </is>
      </c>
      <c r="F4" t="n">
        <v>16</v>
      </c>
    </row>
    <row r="5">
      <c r="A5" s="2" t="inlineStr">
        <is>
          <t>Concepto</t>
        </is>
      </c>
      <c r="B5" s="2" t="inlineStr">
        <is>
          <t>Cantidad</t>
        </is>
      </c>
      <c r="C5" s="2" t="inlineStr">
        <is>
          <t>Precio Unit.</t>
        </is>
      </c>
      <c r="D5" s="2" t="inlineStr">
        <is>
          <t>Fórmula</t>
        </is>
      </c>
      <c r="E5" s="2" t="inlineStr">
        <is>
          <t>Subtotal</t>
        </is>
      </c>
    </row>
    <row r="6">
      <c r="A6" t="inlineStr">
        <is>
          <t>Vehículo (AUTO)</t>
        </is>
      </c>
      <c r="B6" t="n">
        <v>1</v>
      </c>
      <c r="C6" s="9">
        <f>Precios!C4</f>
        <v/>
      </c>
      <c r="D6">
        <f>Precios!C4</f>
        <v/>
      </c>
      <c r="E6" s="9">
        <f>Precios!C4</f>
        <v/>
      </c>
    </row>
    <row r="7">
      <c r="A7" t="inlineStr">
        <is>
          <t>Pasajero (ADULTO)</t>
        </is>
      </c>
      <c r="B7" t="n">
        <v>1</v>
      </c>
      <c r="C7" s="9">
        <f>Precios!C9</f>
        <v/>
      </c>
      <c r="D7">
        <f>B7*Precios!C9</f>
        <v/>
      </c>
      <c r="E7" s="9">
        <f>B7*Precios!C9</f>
        <v/>
      </c>
    </row>
    <row r="8">
      <c r="A8" t="inlineStr">
        <is>
          <t>Pasajero (NINO)</t>
        </is>
      </c>
      <c r="B8" t="n">
        <v>2</v>
      </c>
      <c r="C8" s="9">
        <f>Precios!C10</f>
        <v/>
      </c>
      <c r="D8">
        <f>B8*Precios!C10</f>
        <v/>
      </c>
      <c r="E8" s="9">
        <f>B8*Precios!C10</f>
        <v/>
      </c>
    </row>
    <row r="9">
      <c r="A9" s="10" t="inlineStr">
        <is>
          <t>SUBTOTAL</t>
        </is>
      </c>
      <c r="D9">
        <f>SUM(E6:E8)</f>
        <v/>
      </c>
      <c r="E9" s="11">
        <f>SUM(E6:E8)</f>
        <v/>
      </c>
    </row>
    <row r="10">
      <c r="A10" t="inlineStr">
        <is>
          <t>Descuento (15%)</t>
        </is>
      </c>
      <c r="C10" s="12">
        <f>Precios!C19</f>
        <v/>
      </c>
      <c r="D10">
        <f>-E9*Precios!C19</f>
        <v/>
      </c>
      <c r="E10" s="13">
        <f>-E9*Precios!C19</f>
        <v/>
      </c>
    </row>
    <row r="11">
      <c r="A11" s="8" t="inlineStr">
        <is>
          <t>TOTAL A PAGAR</t>
        </is>
      </c>
      <c r="D11">
        <f>E9+E10</f>
        <v/>
      </c>
      <c r="E11" s="14">
        <f>E9+E10</f>
        <v/>
      </c>
    </row>
    <row r="13">
      <c r="A13" s="8" t="inlineStr">
        <is>
          <t>Ejercicio 2: Pareja INAPAM</t>
        </is>
      </c>
    </row>
    <row r="14">
      <c r="A14" t="inlineStr">
        <is>
          <t>Ruta:</t>
        </is>
      </c>
      <c r="B14" t="inlineStr">
        <is>
          <t>Calica → Cozumel</t>
        </is>
      </c>
      <c r="C14" t="inlineStr">
        <is>
          <t>Vehículo:</t>
        </is>
      </c>
      <c r="D14" t="inlineStr">
        <is>
          <t>AUTO</t>
        </is>
      </c>
      <c r="E14" t="inlineStr">
        <is>
          <t>Días anticipación:</t>
        </is>
      </c>
      <c r="F14" t="n">
        <v>11</v>
      </c>
    </row>
    <row r="15">
      <c r="A15" s="2" t="inlineStr">
        <is>
          <t>Concepto</t>
        </is>
      </c>
      <c r="B15" s="2" t="inlineStr">
        <is>
          <t>Cantidad</t>
        </is>
      </c>
      <c r="C15" s="2" t="inlineStr">
        <is>
          <t>Precio Unit.</t>
        </is>
      </c>
      <c r="D15" s="2" t="inlineStr">
        <is>
          <t>Fórmula</t>
        </is>
      </c>
      <c r="E15" s="2" t="inlineStr">
        <is>
          <t>Subtotal</t>
        </is>
      </c>
    </row>
    <row r="16">
      <c r="A16" t="inlineStr">
        <is>
          <t>Vehículo (AUTO)</t>
        </is>
      </c>
      <c r="B16" t="n">
        <v>1</v>
      </c>
      <c r="C16" s="9">
        <f>Precios!D4</f>
        <v/>
      </c>
      <c r="D16">
        <f>Precios!D4</f>
        <v/>
      </c>
      <c r="E16" s="9">
        <f>Precios!D4</f>
        <v/>
      </c>
    </row>
    <row r="17">
      <c r="A17" t="inlineStr">
        <is>
          <t>Pasajero (INAPAM)</t>
        </is>
      </c>
      <c r="B17" t="n">
        <v>1</v>
      </c>
      <c r="C17" s="9">
        <f>Precios!C13</f>
        <v/>
      </c>
      <c r="D17">
        <f>B17*Precios!C13</f>
        <v/>
      </c>
      <c r="E17" s="9">
        <f>B17*Precios!C13</f>
        <v/>
      </c>
    </row>
    <row r="18">
      <c r="A18" s="10" t="inlineStr">
        <is>
          <t>SUBTOTAL</t>
        </is>
      </c>
      <c r="D18">
        <f>SUM(E16:E17)</f>
        <v/>
      </c>
      <c r="E18" s="11">
        <f>SUM(E16:E17)</f>
        <v/>
      </c>
    </row>
    <row r="19">
      <c r="A19" t="inlineStr">
        <is>
          <t>Descuento (10%)</t>
        </is>
      </c>
      <c r="C19" s="12">
        <f>Precios!C20</f>
        <v/>
      </c>
      <c r="D19">
        <f>-E18*Precios!C20</f>
        <v/>
      </c>
      <c r="E19" s="13">
        <f>-E18*Precios!C20</f>
        <v/>
      </c>
    </row>
    <row r="20">
      <c r="A20" s="8" t="inlineStr">
        <is>
          <t>TOTAL A PAGAR</t>
        </is>
      </c>
      <c r="D20">
        <f>E18+E19</f>
        <v/>
      </c>
      <c r="E20" s="14">
        <f>E18+E19</f>
        <v/>
      </c>
    </row>
    <row r="22">
      <c r="A22" s="8" t="inlineStr">
        <is>
          <t>Ejercicio 3: Moto solo</t>
        </is>
      </c>
    </row>
    <row r="23">
      <c r="A23" t="inlineStr">
        <is>
          <t>Ruta:</t>
        </is>
      </c>
      <c r="B23" t="inlineStr">
        <is>
          <t>Punta Sam → Isla Mujeres</t>
        </is>
      </c>
      <c r="C23" t="inlineStr">
        <is>
          <t>Vehículo:</t>
        </is>
      </c>
      <c r="D23" t="inlineStr">
        <is>
          <t>MOTO</t>
        </is>
      </c>
      <c r="E23" t="inlineStr">
        <is>
          <t>Días anticipación:</t>
        </is>
      </c>
      <c r="F23" t="n">
        <v>20</v>
      </c>
    </row>
    <row r="24">
      <c r="A24" s="2" t="inlineStr">
        <is>
          <t>Concepto</t>
        </is>
      </c>
      <c r="B24" s="2" t="inlineStr">
        <is>
          <t>Cantidad</t>
        </is>
      </c>
      <c r="C24" s="2" t="inlineStr">
        <is>
          <t>Precio Unit.</t>
        </is>
      </c>
      <c r="D24" s="2" t="inlineStr">
        <is>
          <t>Fórmula</t>
        </is>
      </c>
      <c r="E24" s="2" t="inlineStr">
        <is>
          <t>Subtotal</t>
        </is>
      </c>
    </row>
    <row r="25">
      <c r="A25" t="inlineStr">
        <is>
          <t>Vehículo (MOTO)</t>
        </is>
      </c>
      <c r="B25" t="n">
        <v>1</v>
      </c>
      <c r="C25" s="9">
        <f>Precios!C3</f>
        <v/>
      </c>
      <c r="D25">
        <f>Precios!C3</f>
        <v/>
      </c>
      <c r="E25" s="9">
        <f>Precios!C3</f>
        <v/>
      </c>
    </row>
    <row r="26">
      <c r="A26" s="10" t="inlineStr">
        <is>
          <t>SUBTOTAL</t>
        </is>
      </c>
      <c r="D26">
        <f>SUM(E25)</f>
        <v/>
      </c>
      <c r="E26" s="11">
        <f>SUM(E25)</f>
        <v/>
      </c>
    </row>
    <row r="27">
      <c r="A27" t="inlineStr">
        <is>
          <t>Descuento (15%)</t>
        </is>
      </c>
      <c r="C27" s="12">
        <f>Precios!C19</f>
        <v/>
      </c>
      <c r="D27">
        <f>-E26*Precios!C19</f>
        <v/>
      </c>
      <c r="E27" s="13">
        <f>-E26*Precios!C19</f>
        <v/>
      </c>
    </row>
    <row r="28">
      <c r="A28" s="8" t="inlineStr">
        <is>
          <t>TOTAL A PAGAR</t>
        </is>
      </c>
      <c r="D28">
        <f>E26+E27</f>
        <v/>
      </c>
      <c r="E28" s="14">
        <f>E26+E27</f>
        <v/>
      </c>
    </row>
    <row r="30">
      <c r="A30" s="8" t="inlineStr">
        <is>
          <t>Ejercicio 4: SUV Quintanarroenses</t>
        </is>
      </c>
    </row>
    <row r="31">
      <c r="A31" t="inlineStr">
        <is>
          <t>Ruta:</t>
        </is>
      </c>
      <c r="B31" t="inlineStr">
        <is>
          <t>Calica → Cozumel</t>
        </is>
      </c>
      <c r="C31" t="inlineStr">
        <is>
          <t>Vehículo:</t>
        </is>
      </c>
      <c r="D31" t="inlineStr">
        <is>
          <t>SUV</t>
        </is>
      </c>
      <c r="E31" t="inlineStr">
        <is>
          <t>Días anticipación:</t>
        </is>
      </c>
      <c r="F31" t="n">
        <v>15</v>
      </c>
    </row>
    <row r="32">
      <c r="A32" s="2" t="inlineStr">
        <is>
          <t>Concepto</t>
        </is>
      </c>
      <c r="B32" s="2" t="inlineStr">
        <is>
          <t>Cantidad</t>
        </is>
      </c>
      <c r="C32" s="2" t="inlineStr">
        <is>
          <t>Precio Unit.</t>
        </is>
      </c>
      <c r="D32" s="2" t="inlineStr">
        <is>
          <t>Fórmula</t>
        </is>
      </c>
      <c r="E32" s="2" t="inlineStr">
        <is>
          <t>Subtotal</t>
        </is>
      </c>
    </row>
    <row r="33">
      <c r="A33" t="inlineStr">
        <is>
          <t>Vehículo (SUV)</t>
        </is>
      </c>
      <c r="B33" t="n">
        <v>1</v>
      </c>
      <c r="C33" s="9">
        <f>Precios!D5</f>
        <v/>
      </c>
      <c r="D33">
        <f>Precios!D5</f>
        <v/>
      </c>
      <c r="E33" s="9">
        <f>Precios!D5</f>
        <v/>
      </c>
    </row>
    <row r="34">
      <c r="A34" t="inlineStr">
        <is>
          <t>Pasajero (ADULTO_QR)</t>
        </is>
      </c>
      <c r="B34" t="n">
        <v>2</v>
      </c>
      <c r="C34" s="9">
        <f>Precios!C11</f>
        <v/>
      </c>
      <c r="D34">
        <f>B34*Precios!C11</f>
        <v/>
      </c>
      <c r="E34" s="9">
        <f>B34*Precios!C11</f>
        <v/>
      </c>
    </row>
    <row r="35">
      <c r="A35" t="inlineStr">
        <is>
          <t>Pasajero (NINO_QR)</t>
        </is>
      </c>
      <c r="B35" t="n">
        <v>1</v>
      </c>
      <c r="C35" s="9">
        <f>Precios!C12</f>
        <v/>
      </c>
      <c r="D35">
        <f>B35*Precios!C12</f>
        <v/>
      </c>
      <c r="E35" s="9">
        <f>B35*Precios!C12</f>
        <v/>
      </c>
    </row>
    <row r="36">
      <c r="A36" t="inlineStr">
        <is>
          <t>Pasajero (BEBE)</t>
        </is>
      </c>
      <c r="B36" t="n">
        <v>1</v>
      </c>
      <c r="C36" s="9">
        <f>Precios!C14</f>
        <v/>
      </c>
      <c r="D36">
        <f>B36*Precios!C14</f>
        <v/>
      </c>
      <c r="E36" s="9">
        <f>B36*Precios!C14</f>
        <v/>
      </c>
    </row>
    <row r="37">
      <c r="A37" s="10" t="inlineStr">
        <is>
          <t>SUBTOTAL</t>
        </is>
      </c>
      <c r="D37">
        <f>SUM(E33:E36)</f>
        <v/>
      </c>
      <c r="E37" s="11">
        <f>SUM(E33:E36)</f>
        <v/>
      </c>
    </row>
    <row r="38">
      <c r="A38" t="inlineStr">
        <is>
          <t>Descuento (15%)</t>
        </is>
      </c>
      <c r="C38" s="12">
        <f>Precios!C19</f>
        <v/>
      </c>
      <c r="D38">
        <f>-E37*Precios!C19</f>
        <v/>
      </c>
      <c r="E38" s="13">
        <f>-E37*Precios!C19</f>
        <v/>
      </c>
    </row>
    <row r="39">
      <c r="A39" s="8" t="inlineStr">
        <is>
          <t>TOTAL A PAGAR</t>
        </is>
      </c>
      <c r="D39">
        <f>E37+E38</f>
        <v/>
      </c>
      <c r="E39" s="14">
        <f>E37+E38</f>
        <v/>
      </c>
    </row>
    <row r="41">
      <c r="A41" s="8" t="inlineStr">
        <is>
          <t>Ejercicio 5: Sin descuento (compra tardía)</t>
        </is>
      </c>
    </row>
    <row r="42">
      <c r="A42" t="inlineStr">
        <is>
          <t>Ruta:</t>
        </is>
      </c>
      <c r="B42" t="inlineStr">
        <is>
          <t>Calica → Cozumel</t>
        </is>
      </c>
      <c r="C42" t="inlineStr">
        <is>
          <t>Vehículo:</t>
        </is>
      </c>
      <c r="D42" t="inlineStr">
        <is>
          <t>AUTO</t>
        </is>
      </c>
      <c r="E42" t="inlineStr">
        <is>
          <t>Días anticipación:</t>
        </is>
      </c>
      <c r="F42" t="n">
        <v>5</v>
      </c>
    </row>
    <row r="43">
      <c r="A43" s="2" t="inlineStr">
        <is>
          <t>Concepto</t>
        </is>
      </c>
      <c r="B43" s="2" t="inlineStr">
        <is>
          <t>Cantidad</t>
        </is>
      </c>
      <c r="C43" s="2" t="inlineStr">
        <is>
          <t>Precio Unit.</t>
        </is>
      </c>
      <c r="D43" s="2" t="inlineStr">
        <is>
          <t>Fórmula</t>
        </is>
      </c>
      <c r="E43" s="2" t="inlineStr">
        <is>
          <t>Subtotal</t>
        </is>
      </c>
    </row>
    <row r="44">
      <c r="A44" t="inlineStr">
        <is>
          <t>Vehículo (AUTO)</t>
        </is>
      </c>
      <c r="B44" t="n">
        <v>1</v>
      </c>
      <c r="C44" s="9">
        <f>Precios!D4</f>
        <v/>
      </c>
      <c r="D44">
        <f>Precios!D4</f>
        <v/>
      </c>
      <c r="E44" s="9">
        <f>Precios!D4</f>
        <v/>
      </c>
    </row>
    <row r="45">
      <c r="A45" t="inlineStr">
        <is>
          <t>Pasajero (ADULTO)</t>
        </is>
      </c>
      <c r="B45" t="n">
        <v>1</v>
      </c>
      <c r="C45" s="9">
        <f>Precios!C9</f>
        <v/>
      </c>
      <c r="D45">
        <f>B45*Precios!C9</f>
        <v/>
      </c>
      <c r="E45" s="9">
        <f>B45*Precios!C9</f>
        <v/>
      </c>
    </row>
    <row r="46">
      <c r="A46" t="inlineStr">
        <is>
          <t>Pasajero (NINO)</t>
        </is>
      </c>
      <c r="B46" t="n">
        <v>1</v>
      </c>
      <c r="C46" s="9">
        <f>Precios!C10</f>
        <v/>
      </c>
      <c r="D46">
        <f>B46*Precios!C10</f>
        <v/>
      </c>
      <c r="E46" s="9">
        <f>B46*Precios!C10</f>
        <v/>
      </c>
    </row>
    <row r="47">
      <c r="A47" s="10" t="inlineStr">
        <is>
          <t>SUBTOTAL</t>
        </is>
      </c>
      <c r="D47">
        <f>SUM(E44:E46)</f>
        <v/>
      </c>
      <c r="E47" s="11">
        <f>SUM(E44:E46)</f>
        <v/>
      </c>
    </row>
    <row r="48">
      <c r="A48" t="inlineStr">
        <is>
          <t>Descuento (0%)</t>
        </is>
      </c>
      <c r="C48" s="12">
        <f>Precios!C21</f>
        <v/>
      </c>
      <c r="D48">
        <f>-E47*Precios!C21</f>
        <v/>
      </c>
      <c r="E48" s="13">
        <f>-E47*Precios!C21</f>
        <v/>
      </c>
    </row>
    <row r="49">
      <c r="A49" s="8" t="inlineStr">
        <is>
          <t>TOTAL A PAGAR</t>
        </is>
      </c>
      <c r="D49">
        <f>E47+E48</f>
        <v/>
      </c>
      <c r="E49" s="14">
        <f>E47+E48</f>
        <v/>
      </c>
    </row>
  </sheetData>
  <mergeCells count="6">
    <mergeCell ref="A3:H3"/>
    <mergeCell ref="A30:H30"/>
    <mergeCell ref="A41:H41"/>
    <mergeCell ref="A13:H13"/>
    <mergeCell ref="A1:H1"/>
    <mergeCell ref="A22:H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>
      <c r="A1" s="7" t="inlineStr">
        <is>
          <t>EJERCICIOS DE CAMBIO DE FECHA</t>
        </is>
      </c>
    </row>
    <row r="3">
      <c r="A3" s="8" t="inlineStr">
        <is>
          <t>Ejercicio 6: Pierde 15% → 0% (ref: Ej.1)</t>
        </is>
      </c>
    </row>
    <row r="4">
      <c r="A4" t="inlineStr">
        <is>
          <t>Subtotal original:</t>
        </is>
      </c>
      <c r="B4" s="9" t="n">
        <v>1420</v>
      </c>
      <c r="C4" t="inlineStr">
        <is>
          <t>Descuento original:</t>
        </is>
      </c>
      <c r="D4" s="12" t="n">
        <v>0.15</v>
      </c>
      <c r="E4" t="inlineStr">
        <is>
          <t>Días nuevo:</t>
        </is>
      </c>
      <c r="F4" t="n">
        <v>7</v>
      </c>
    </row>
    <row r="5">
      <c r="A5" t="inlineStr">
        <is>
          <t>Descuento nuevo:</t>
        </is>
      </c>
      <c r="B5" s="12">
        <f>Precios!C21</f>
        <v/>
      </c>
    </row>
    <row r="6">
      <c r="A6" s="2" t="inlineStr">
        <is>
          <t>Concepto</t>
        </is>
      </c>
      <c r="B6" s="2" t="inlineStr">
        <is>
          <t>Fórmula</t>
        </is>
      </c>
      <c r="C6" s="2" t="inlineStr">
        <is>
          <t>Monto</t>
        </is>
      </c>
    </row>
    <row r="7">
      <c r="A7" t="inlineStr">
        <is>
          <t>Cargo por cambio</t>
        </is>
      </c>
      <c r="B7">
        <f>Precios!C25</f>
        <v/>
      </c>
      <c r="C7" s="9">
        <f>Precios!C25</f>
        <v/>
      </c>
    </row>
    <row r="8">
      <c r="A8" t="inlineStr">
        <is>
          <t>Diferencia descuento</t>
        </is>
      </c>
      <c r="B8">
        <f>B4*(D4-Precios!C21)</f>
        <v/>
      </c>
      <c r="C8" s="15">
        <f>B4*(D4-Precios!C21)</f>
        <v/>
      </c>
    </row>
    <row r="9">
      <c r="A9" s="10" t="inlineStr">
        <is>
          <t>TOTAL A PAGAR POR CAMBIO</t>
        </is>
      </c>
      <c r="B9">
        <f>C7+C8</f>
        <v/>
      </c>
      <c r="C9" s="16">
        <f>C7+C8</f>
        <v/>
      </c>
    </row>
    <row r="11">
      <c r="A11" s="8" t="inlineStr">
        <is>
          <t>Ejercicio 7: Pierde 10% → 0% (ref: Ej.2)</t>
        </is>
      </c>
    </row>
    <row r="12">
      <c r="A12" t="inlineStr">
        <is>
          <t>Subtotal original:</t>
        </is>
      </c>
      <c r="B12" s="9" t="n">
        <v>1520</v>
      </c>
      <c r="C12" t="inlineStr">
        <is>
          <t>Descuento original:</t>
        </is>
      </c>
      <c r="D12" s="12" t="n">
        <v>0.1</v>
      </c>
      <c r="E12" t="inlineStr">
        <is>
          <t>Días nuevo:</t>
        </is>
      </c>
      <c r="F12" t="n">
        <v>6</v>
      </c>
    </row>
    <row r="13">
      <c r="A13" t="inlineStr">
        <is>
          <t>Descuento nuevo:</t>
        </is>
      </c>
      <c r="B13" s="12">
        <f>Precios!C21</f>
        <v/>
      </c>
    </row>
    <row r="14">
      <c r="A14" s="2" t="inlineStr">
        <is>
          <t>Concepto</t>
        </is>
      </c>
      <c r="B14" s="2" t="inlineStr">
        <is>
          <t>Fórmula</t>
        </is>
      </c>
      <c r="C14" s="2" t="inlineStr">
        <is>
          <t>Monto</t>
        </is>
      </c>
    </row>
    <row r="15">
      <c r="A15" t="inlineStr">
        <is>
          <t>Cargo por cambio</t>
        </is>
      </c>
      <c r="B15">
        <f>Precios!C25</f>
        <v/>
      </c>
      <c r="C15" s="9">
        <f>Precios!C25</f>
        <v/>
      </c>
    </row>
    <row r="16">
      <c r="A16" t="inlineStr">
        <is>
          <t>Diferencia descuento</t>
        </is>
      </c>
      <c r="B16">
        <f>B12*(D12-Precios!C21)</f>
        <v/>
      </c>
      <c r="C16" s="15">
        <f>B12*(D12-Precios!C21)</f>
        <v/>
      </c>
    </row>
    <row r="17">
      <c r="A17" s="10" t="inlineStr">
        <is>
          <t>TOTAL A PAGAR POR CAMBIO</t>
        </is>
      </c>
      <c r="B17">
        <f>C15+C16</f>
        <v/>
      </c>
      <c r="C17" s="16">
        <f>C15+C16</f>
        <v/>
      </c>
    </row>
    <row r="19">
      <c r="A19" s="8" t="inlineStr">
        <is>
          <t>Ejercicio 8: Pierde 15% → 10% (ref: Ej.3)</t>
        </is>
      </c>
    </row>
    <row r="20">
      <c r="A20" t="inlineStr">
        <is>
          <t>Subtotal original:</t>
        </is>
      </c>
      <c r="B20" s="9" t="n">
        <v>225</v>
      </c>
      <c r="C20" t="inlineStr">
        <is>
          <t>Descuento original:</t>
        </is>
      </c>
      <c r="D20" s="12" t="n">
        <v>0.15</v>
      </c>
      <c r="E20" t="inlineStr">
        <is>
          <t>Días nuevo:</t>
        </is>
      </c>
      <c r="F20" t="n">
        <v>12</v>
      </c>
    </row>
    <row r="21">
      <c r="A21" t="inlineStr">
        <is>
          <t>Descuento nuevo:</t>
        </is>
      </c>
      <c r="B21" s="12">
        <f>Precios!C20</f>
        <v/>
      </c>
    </row>
    <row r="22">
      <c r="A22" s="2" t="inlineStr">
        <is>
          <t>Concepto</t>
        </is>
      </c>
      <c r="B22" s="2" t="inlineStr">
        <is>
          <t>Fórmula</t>
        </is>
      </c>
      <c r="C22" s="2" t="inlineStr">
        <is>
          <t>Monto</t>
        </is>
      </c>
    </row>
    <row r="23">
      <c r="A23" t="inlineStr">
        <is>
          <t>Cargo por cambio</t>
        </is>
      </c>
      <c r="B23">
        <f>Precios!C25</f>
        <v/>
      </c>
      <c r="C23" s="9">
        <f>Precios!C25</f>
        <v/>
      </c>
    </row>
    <row r="24">
      <c r="A24" t="inlineStr">
        <is>
          <t>Diferencia descuento</t>
        </is>
      </c>
      <c r="B24">
        <f>B20*(D20-Precios!C20)</f>
        <v/>
      </c>
      <c r="C24" s="15">
        <f>B20*(D20-Precios!C20)</f>
        <v/>
      </c>
    </row>
    <row r="25">
      <c r="A25" s="10" t="inlineStr">
        <is>
          <t>TOTAL A PAGAR POR CAMBIO</t>
        </is>
      </c>
      <c r="B25">
        <f>C23+C24</f>
        <v/>
      </c>
      <c r="C25" s="16">
        <f>C23+C24</f>
        <v/>
      </c>
    </row>
    <row r="27">
      <c r="A27" s="8" t="inlineStr">
        <is>
          <t>Ejercicio 9: SUV pierde 15% → 0% (ref: Ej.4)</t>
        </is>
      </c>
    </row>
    <row r="28">
      <c r="A28" t="inlineStr">
        <is>
          <t>Subtotal original:</t>
        </is>
      </c>
      <c r="B28" s="9" t="n">
        <v>3420</v>
      </c>
      <c r="C28" t="inlineStr">
        <is>
          <t>Descuento original:</t>
        </is>
      </c>
      <c r="D28" s="12" t="n">
        <v>0.15</v>
      </c>
      <c r="E28" t="inlineStr">
        <is>
          <t>Días nuevo:</t>
        </is>
      </c>
      <c r="F28" t="n">
        <v>3</v>
      </c>
    </row>
    <row r="29">
      <c r="A29" t="inlineStr">
        <is>
          <t>Descuento nuevo:</t>
        </is>
      </c>
      <c r="B29" s="12">
        <f>Precios!C21</f>
        <v/>
      </c>
    </row>
    <row r="30">
      <c r="A30" s="2" t="inlineStr">
        <is>
          <t>Concepto</t>
        </is>
      </c>
      <c r="B30" s="2" t="inlineStr">
        <is>
          <t>Fórmula</t>
        </is>
      </c>
      <c r="C30" s="2" t="inlineStr">
        <is>
          <t>Monto</t>
        </is>
      </c>
    </row>
    <row r="31">
      <c r="A31" t="inlineStr">
        <is>
          <t>Cargo por cambio</t>
        </is>
      </c>
      <c r="B31">
        <f>Precios!C25</f>
        <v/>
      </c>
      <c r="C31" s="9">
        <f>Precios!C25</f>
        <v/>
      </c>
    </row>
    <row r="32">
      <c r="A32" t="inlineStr">
        <is>
          <t>Diferencia descuento</t>
        </is>
      </c>
      <c r="B32">
        <f>B28*(D28-Precios!C21)</f>
        <v/>
      </c>
      <c r="C32" s="15">
        <f>B28*(D28-Precios!C21)</f>
        <v/>
      </c>
    </row>
    <row r="33">
      <c r="A33" s="10" t="inlineStr">
        <is>
          <t>TOTAL A PAGAR POR CAMBIO</t>
        </is>
      </c>
      <c r="B33">
        <f>C31+C32</f>
        <v/>
      </c>
      <c r="C33" s="16">
        <f>C31+C32</f>
        <v/>
      </c>
    </row>
    <row r="35">
      <c r="A35" s="8" t="inlineStr">
        <is>
          <t>Ejercicio 10: Sin impacto (0% → 0%) (ref: Ej.5)</t>
        </is>
      </c>
    </row>
    <row r="36">
      <c r="A36" t="inlineStr">
        <is>
          <t>Subtotal original:</t>
        </is>
      </c>
      <c r="B36" s="9" t="n">
        <v>1930</v>
      </c>
      <c r="C36" t="inlineStr">
        <is>
          <t>Descuento original:</t>
        </is>
      </c>
      <c r="D36" s="12" t="n">
        <v>0</v>
      </c>
      <c r="E36" t="inlineStr">
        <is>
          <t>Días nuevo:</t>
        </is>
      </c>
      <c r="F36" t="n">
        <v>4</v>
      </c>
    </row>
    <row r="37">
      <c r="A37" t="inlineStr">
        <is>
          <t>Descuento nuevo:</t>
        </is>
      </c>
      <c r="B37" s="12">
        <f>Precios!C21</f>
        <v/>
      </c>
    </row>
    <row r="38">
      <c r="A38" s="2" t="inlineStr">
        <is>
          <t>Concepto</t>
        </is>
      </c>
      <c r="B38" s="2" t="inlineStr">
        <is>
          <t>Fórmula</t>
        </is>
      </c>
      <c r="C38" s="2" t="inlineStr">
        <is>
          <t>Monto</t>
        </is>
      </c>
    </row>
    <row r="39">
      <c r="A39" t="inlineStr">
        <is>
          <t>Cargo por cambio</t>
        </is>
      </c>
      <c r="B39">
        <f>Precios!C25</f>
        <v/>
      </c>
      <c r="C39" s="9">
        <f>Precios!C25</f>
        <v/>
      </c>
    </row>
    <row r="40">
      <c r="A40" t="inlineStr">
        <is>
          <t>Diferencia descuento</t>
        </is>
      </c>
      <c r="B40">
        <f>B36*(D36-Precios!C21)</f>
        <v/>
      </c>
      <c r="C40" s="15">
        <f>B36*(D36-Precios!C21)</f>
        <v/>
      </c>
    </row>
    <row r="41">
      <c r="A41" s="10" t="inlineStr">
        <is>
          <t>TOTAL A PAGAR POR CAMBIO</t>
        </is>
      </c>
      <c r="B41">
        <f>C39+C40</f>
        <v/>
      </c>
      <c r="C41" s="16">
        <f>C39+C40</f>
        <v/>
      </c>
    </row>
  </sheetData>
  <mergeCells count="6">
    <mergeCell ref="A3:H3"/>
    <mergeCell ref="A35:H35"/>
    <mergeCell ref="A19:H19"/>
    <mergeCell ref="A11:H11"/>
    <mergeCell ref="A1:H1"/>
    <mergeCell ref="A27:H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2026-03-02T18:34:27Z</dcterms:created>
  <dcterms:modified xmlns:dcterms="http://purl.org/dc/terms/" xmlns:xsi="http://www.w3.org/2001/XMLSchema-instance" xsi:type="dcterms:W3CDTF">2026-03-02T18:34:27Z</dcterms:modified>
</cp:coreProperties>
</file>